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<sst xmlns="http://schemas.openxmlformats.org/spreadsheetml/2006/main" count="29" uniqueCount="28">
  <si>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Код</t>
  </si>
  <si>
    <t>Назва товару</t>
  </si>
  <si>
    <t>%</t>
  </si>
  <si>
    <t>(тис.дол.США)</t>
  </si>
  <si>
    <t>Всього</t>
  </si>
  <si>
    <t>Наземні транспортні засоби, крiм залiзничних</t>
  </si>
  <si>
    <t>Котли, машини, апарати і механічні пристрої</t>
  </si>
  <si>
    <t>Електричнi машини і устаткування</t>
  </si>
  <si>
    <t>Папiр та картон</t>
  </si>
  <si>
    <t>У тому числі:</t>
  </si>
  <si>
    <t>Полімерні матеріали, пластмаси</t>
  </si>
  <si>
    <t>Вироби з чорних металів</t>
  </si>
  <si>
    <t>Фармацевтична продукція</t>
  </si>
  <si>
    <t>±</t>
  </si>
  <si>
    <t>±/%</t>
  </si>
  <si>
    <r>
      <t xml:space="preserve">Товарний імпорт з Чеської Республіки до України 
</t>
    </r>
    <r>
      <rPr>
        <sz val="12"/>
        <rFont val="Arial Cyr"/>
        <family val="0"/>
      </rPr>
      <t>(</t>
    </r>
    <r>
      <rPr>
        <i/>
        <sz val="12"/>
        <rFont val="Arial Cyr"/>
        <family val="0"/>
      </rPr>
      <t>за даними Чеського статистичного управління)</t>
    </r>
  </si>
  <si>
    <t>Торговельно-економічна місія</t>
  </si>
  <si>
    <t>у складі Посольства України</t>
  </si>
  <si>
    <t>в Чеській Республіці</t>
  </si>
  <si>
    <t>Додаток №4</t>
  </si>
  <si>
    <t>Каучук і гумові вироби</t>
  </si>
  <si>
    <t>Екстракти дубильні і красильні, фарби, лаки</t>
  </si>
  <si>
    <t>Скло і вироби з нього</t>
  </si>
  <si>
    <t>Локомотиви залізничні, трамваї та їх частини</t>
  </si>
  <si>
    <t>Органічні хімічні сполуки</t>
  </si>
  <si>
    <t>Меблi, матраци, матрацні основи</t>
  </si>
  <si>
    <t>лютий
2009</t>
  </si>
  <si>
    <t>лютий
2010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</si>
</sst>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&quot;Так&quot;;&quot;Так&quot;;&quot;Ні&quot;"/>
    <numFmt numFmtId="178" formatCode="&quot;Істина&quot;;&quot;Істина&quot;;&quot;Хибність&quot;"/>
    <numFmt numFmtId="179" formatCode="&quot;Увімк&quot;;&quot;Увімк&quot;;&quot;Вимк&quot;"/>
    <numFmt numFmtId="180" formatCode="[$-422]d\ mmmm\ yyyy&quot; р.&quot;"/>
    <numFmt numFmtId="181" formatCode="##,###,###,###,##0"/>
    <numFmt numFmtId="182" formatCode="0.00000"/>
    <numFmt numFmtId="183" formatCode="0.0000"/>
    <numFmt numFmtId="184" formatCode="0.000"/>
    <numFmt numFmtId="185" formatCode="0.0"/>
    <numFmt numFmtId="186" formatCode="0.000%"/>
  </numFmts>
  <fonts count="44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7" applyNumberFormat="0" applyFill="0" applyAlignment="0" applyProtection="0"/>
    <xf numFmtId="0" fontId="38" fillId="30" borderId="0" applyNumberFormat="0" applyBorder="0" applyAlignment="0" applyProtection="0"/>
    <xf numFmtId="0" fontId="0" fillId="31" borderId="8" applyNumberFormat="0" applyFont="0" applyAlignment="0" applyProtection="0"/>
    <xf numFmtId="0" fontId="39" fillId="29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10" xfId="0" applyBorder="1" applyAlignment="1">
      <alignment/>
    </xf>
    <xf numFmtId="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9" fontId="0" fillId="0" borderId="10" xfId="0" applyNumberFormat="1" applyBorder="1" applyAlignment="1">
      <alignment/>
    </xf>
    <xf numFmtId="9" fontId="0" fillId="0" borderId="10" xfId="0" applyNumberFormat="1" applyBorder="1" applyAlignment="1">
      <alignment wrapText="1"/>
    </xf>
    <xf numFmtId="0" fontId="4" fillId="0" borderId="10" xfId="0" applyFont="1" applyBorder="1" applyAlignment="1">
      <alignment horizontal="left"/>
    </xf>
    <xf numFmtId="169" fontId="4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vertical="center"/>
    </xf>
    <xf numFmtId="9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/>
    </xf>
    <xf numFmtId="9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" fontId="4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181" fontId="43" fillId="33" borderId="11" xfId="0" applyNumberFormat="1" applyFont="1" applyFill="1" applyBorder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181" fontId="43" fillId="33" borderId="13" xfId="0" applyNumberFormat="1" applyFont="1" applyFill="1" applyBorder="1" applyAlignment="1">
      <alignment horizontal="right"/>
    </xf>
    <xf numFmtId="9" fontId="0" fillId="0" borderId="12" xfId="0" applyNumberFormat="1" applyBorder="1" applyAlignment="1">
      <alignment/>
    </xf>
    <xf numFmtId="9" fontId="0" fillId="0" borderId="12" xfId="0" applyNumberFormat="1" applyBorder="1" applyAlignment="1">
      <alignment horizontal="center" vertical="center"/>
    </xf>
    <xf numFmtId="3" fontId="1" fillId="0" borderId="12" xfId="0" applyNumberFormat="1" applyFont="1" applyBorder="1" applyAlignment="1">
      <alignment/>
    </xf>
    <xf numFmtId="0" fontId="0" fillId="0" borderId="10" xfId="0" applyFill="1" applyBorder="1" applyAlignment="1">
      <alignment/>
    </xf>
    <xf numFmtId="3" fontId="1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0" fontId="1" fillId="0" borderId="10" xfId="0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181" fontId="43" fillId="0" borderId="10" xfId="0" applyNumberFormat="1" applyFont="1" applyFill="1" applyBorder="1" applyAlignment="1">
      <alignment horizontal="right"/>
    </xf>
    <xf numFmtId="9" fontId="0" fillId="0" borderId="12" xfId="0" applyNumberFormat="1" applyFill="1" applyBorder="1" applyAlignment="1">
      <alignment/>
    </xf>
    <xf numFmtId="9" fontId="0" fillId="0" borderId="12" xfId="0" applyNumberForma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/>
    </xf>
    <xf numFmtId="9" fontId="1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176" fontId="0" fillId="0" borderId="10" xfId="0" applyNumberForma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F9" sqref="F9"/>
    </sheetView>
  </sheetViews>
  <sheetFormatPr defaultColWidth="9.00390625" defaultRowHeight="12.75"/>
  <cols>
    <col min="1" max="1" width="15.625" style="0" customWidth="1"/>
    <col min="2" max="2" width="6.00390625" style="3" customWidth="1"/>
    <col min="3" max="3" width="40.00390625" style="0" customWidth="1"/>
    <col min="4" max="4" width="13.25390625" style="0" customWidth="1"/>
    <col min="5" max="5" width="6.875" style="0" customWidth="1"/>
    <col min="6" max="6" width="12.875" style="5" customWidth="1"/>
    <col min="7" max="7" width="7.75390625" style="4" customWidth="1"/>
    <col min="8" max="8" width="12.75390625" style="5" customWidth="1"/>
    <col min="9" max="9" width="9.125" style="4" customWidth="1"/>
  </cols>
  <sheetData>
    <row r="1" spans="1:9" ht="12.75">
      <c r="A1" s="51" t="s">
        <v>19</v>
      </c>
      <c r="B1" s="51"/>
      <c r="C1" s="51"/>
      <c r="D1" s="51"/>
      <c r="E1" s="51"/>
      <c r="F1" s="51"/>
      <c r="G1" s="51"/>
      <c r="H1" s="51"/>
      <c r="I1" s="51"/>
    </row>
    <row r="2" spans="2:14" ht="51.75" customHeight="1">
      <c r="B2" s="49" t="s">
        <v>15</v>
      </c>
      <c r="C2" s="49"/>
      <c r="D2" s="49"/>
      <c r="E2" s="49"/>
      <c r="F2" s="49"/>
      <c r="G2" s="49"/>
      <c r="H2" s="49"/>
      <c r="I2" s="49"/>
      <c r="J2" s="6"/>
      <c r="K2" s="6"/>
      <c r="L2" s="6"/>
      <c r="M2" s="6"/>
      <c r="N2" s="6"/>
    </row>
    <row r="3" spans="2:14" ht="15.75" customHeight="1">
      <c r="B3" s="50" t="s">
        <v>3</v>
      </c>
      <c r="C3" s="50"/>
      <c r="D3" s="50"/>
      <c r="E3" s="50"/>
      <c r="F3" s="50"/>
      <c r="G3" s="50"/>
      <c r="H3" s="50"/>
      <c r="I3" s="50"/>
      <c r="J3" s="7"/>
      <c r="K3" s="7"/>
      <c r="L3" s="7"/>
      <c r="N3" s="1"/>
    </row>
    <row r="4" spans="2:9" s="2" customFormat="1" ht="48.75" customHeight="1">
      <c r="B4" s="21" t="s">
        <v>0</v>
      </c>
      <c r="C4" s="21" t="s">
        <v>1</v>
      </c>
      <c r="D4" s="22" t="s">
        <v>26</v>
      </c>
      <c r="E4" s="21" t="s">
        <v>2</v>
      </c>
      <c r="F4" s="22" t="s">
        <v>27</v>
      </c>
      <c r="G4" s="21" t="s">
        <v>2</v>
      </c>
      <c r="H4" s="23" t="s">
        <v>13</v>
      </c>
      <c r="I4" s="21" t="s">
        <v>14</v>
      </c>
    </row>
    <row r="5" spans="2:9" s="25" customFormat="1" ht="15.75">
      <c r="B5" s="24"/>
      <c r="C5" s="19" t="s">
        <v>4</v>
      </c>
      <c r="D5" s="34">
        <v>39930</v>
      </c>
      <c r="E5" s="16">
        <v>1</v>
      </c>
      <c r="F5" s="46">
        <v>50784</v>
      </c>
      <c r="G5" s="16">
        <v>1</v>
      </c>
      <c r="H5" s="17">
        <f>F5-D5</f>
        <v>10854</v>
      </c>
      <c r="I5" s="45">
        <f>F5/D5-1</f>
        <v>0.2718256949661908</v>
      </c>
    </row>
    <row r="6" spans="2:9" ht="15.75">
      <c r="B6" s="24"/>
      <c r="C6" s="13" t="s">
        <v>9</v>
      </c>
      <c r="D6" s="14"/>
      <c r="E6" s="13"/>
      <c r="F6" s="15"/>
      <c r="G6" s="16"/>
      <c r="H6" s="17"/>
      <c r="I6" s="45"/>
    </row>
    <row r="7" spans="2:9" ht="12.75">
      <c r="B7" s="24">
        <v>84</v>
      </c>
      <c r="C7" s="8" t="s">
        <v>6</v>
      </c>
      <c r="D7" s="26">
        <v>10814</v>
      </c>
      <c r="E7" s="11">
        <f>D7/D5</f>
        <v>0.27082394189832204</v>
      </c>
      <c r="F7" s="26">
        <v>9340</v>
      </c>
      <c r="G7" s="9">
        <f>F7/F5</f>
        <v>0.1839161940768746</v>
      </c>
      <c r="H7" s="17">
        <f aca="true" t="shared" si="0" ref="H7:H15">F7-D7</f>
        <v>-1474</v>
      </c>
      <c r="I7" s="45">
        <f aca="true" t="shared" si="1" ref="I7:I19">F7/D7-1</f>
        <v>-0.1363047900869243</v>
      </c>
    </row>
    <row r="8" spans="2:9" ht="12.75">
      <c r="B8" s="24">
        <v>85</v>
      </c>
      <c r="C8" s="8" t="s">
        <v>7</v>
      </c>
      <c r="D8" s="26">
        <v>4259</v>
      </c>
      <c r="E8" s="11">
        <f>D8/D5</f>
        <v>0.10666165790132733</v>
      </c>
      <c r="F8" s="26">
        <v>7793</v>
      </c>
      <c r="G8" s="9">
        <f>F8/F5</f>
        <v>0.15345384373030876</v>
      </c>
      <c r="H8" s="17">
        <f>F8-D8</f>
        <v>3534</v>
      </c>
      <c r="I8" s="45">
        <f t="shared" si="1"/>
        <v>0.8297722470063396</v>
      </c>
    </row>
    <row r="9" spans="2:9" ht="12.75">
      <c r="B9" s="24">
        <v>39</v>
      </c>
      <c r="C9" s="8" t="s">
        <v>10</v>
      </c>
      <c r="D9" s="26">
        <v>4058</v>
      </c>
      <c r="E9" s="11">
        <f>D9/D5</f>
        <v>0.10162784873528675</v>
      </c>
      <c r="F9" s="26">
        <v>5863</v>
      </c>
      <c r="G9" s="9">
        <f>F9/F5</f>
        <v>0.1154497479521109</v>
      </c>
      <c r="H9" s="17">
        <f t="shared" si="0"/>
        <v>1805</v>
      </c>
      <c r="I9" s="45">
        <f t="shared" si="1"/>
        <v>0.44480039428289797</v>
      </c>
    </row>
    <row r="10" spans="2:9" ht="12.75">
      <c r="B10" s="24">
        <v>87</v>
      </c>
      <c r="C10" s="8" t="s">
        <v>5</v>
      </c>
      <c r="D10" s="26">
        <v>2286</v>
      </c>
      <c r="E10" s="11">
        <f>D10/D5</f>
        <v>0.05725018782870023</v>
      </c>
      <c r="F10" s="26">
        <v>4892</v>
      </c>
      <c r="G10" s="9">
        <f>F10/F5</f>
        <v>0.09632955261499684</v>
      </c>
      <c r="H10" s="17">
        <f t="shared" si="0"/>
        <v>2606</v>
      </c>
      <c r="I10" s="45">
        <f t="shared" si="1"/>
        <v>1.1399825021872267</v>
      </c>
    </row>
    <row r="11" spans="2:13" ht="12.75">
      <c r="B11" s="24">
        <v>73</v>
      </c>
      <c r="C11" s="8" t="s">
        <v>11</v>
      </c>
      <c r="D11" s="26">
        <v>1545</v>
      </c>
      <c r="E11" s="11">
        <f>D11/D5</f>
        <v>0.038692712246431255</v>
      </c>
      <c r="F11" s="26">
        <v>2162</v>
      </c>
      <c r="G11" s="9">
        <f>F11/F5</f>
        <v>0.042572463768115944</v>
      </c>
      <c r="H11" s="17">
        <f t="shared" si="0"/>
        <v>617</v>
      </c>
      <c r="I11" s="45">
        <f t="shared" si="1"/>
        <v>0.3993527508090615</v>
      </c>
      <c r="L11" s="20"/>
      <c r="M11" s="20"/>
    </row>
    <row r="12" spans="2:9" ht="10.5" customHeight="1">
      <c r="B12" s="39">
        <v>30</v>
      </c>
      <c r="C12" s="40" t="s">
        <v>12</v>
      </c>
      <c r="D12" s="41">
        <v>1098</v>
      </c>
      <c r="E12" s="42">
        <f>D12/D5</f>
        <v>0.027498121712997745</v>
      </c>
      <c r="F12" s="41">
        <v>4425</v>
      </c>
      <c r="G12" s="43">
        <f>F12/F5</f>
        <v>0.08713374291115313</v>
      </c>
      <c r="H12" s="44">
        <f t="shared" si="0"/>
        <v>3327</v>
      </c>
      <c r="I12" s="45">
        <f t="shared" si="1"/>
        <v>3.030054644808743</v>
      </c>
    </row>
    <row r="13" spans="2:9" ht="12.75">
      <c r="B13" s="24">
        <v>48</v>
      </c>
      <c r="C13" s="10" t="s">
        <v>8</v>
      </c>
      <c r="D13" s="29">
        <v>2355</v>
      </c>
      <c r="E13" s="12">
        <f>D13/D5</f>
        <v>0.05897821187077385</v>
      </c>
      <c r="F13" s="29">
        <v>1785</v>
      </c>
      <c r="G13" s="9">
        <f>F13/F5</f>
        <v>0.03514886578449906</v>
      </c>
      <c r="H13" s="17">
        <f>F13-D13</f>
        <v>-570</v>
      </c>
      <c r="I13" s="45">
        <f t="shared" si="1"/>
        <v>-0.2420382165605095</v>
      </c>
    </row>
    <row r="14" spans="2:9" ht="12.75">
      <c r="B14" s="24">
        <v>32</v>
      </c>
      <c r="C14" s="33" t="s">
        <v>21</v>
      </c>
      <c r="D14" s="35">
        <v>977</v>
      </c>
      <c r="E14" s="11">
        <f>D14/D5</f>
        <v>0.024467818682694716</v>
      </c>
      <c r="F14" s="37">
        <v>889</v>
      </c>
      <c r="G14" s="9">
        <f>F14/F5</f>
        <v>0.01750551354757404</v>
      </c>
      <c r="H14" s="17">
        <f t="shared" si="0"/>
        <v>-88</v>
      </c>
      <c r="I14" s="45">
        <f t="shared" si="1"/>
        <v>-0.09007164790174005</v>
      </c>
    </row>
    <row r="15" spans="2:9" ht="12.75">
      <c r="B15" s="27">
        <v>94</v>
      </c>
      <c r="C15" s="28" t="s">
        <v>25</v>
      </c>
      <c r="D15" s="29">
        <v>291</v>
      </c>
      <c r="E15" s="30">
        <f>D15/D5</f>
        <v>0.0072877535687453044</v>
      </c>
      <c r="F15" s="29">
        <v>550</v>
      </c>
      <c r="G15" s="31">
        <f>F15/F5</f>
        <v>0.010830182734719597</v>
      </c>
      <c r="H15" s="32">
        <f t="shared" si="0"/>
        <v>259</v>
      </c>
      <c r="I15" s="45">
        <f t="shared" si="1"/>
        <v>0.8900343642611683</v>
      </c>
    </row>
    <row r="16" spans="2:9" ht="12.75">
      <c r="B16" s="24">
        <v>70</v>
      </c>
      <c r="C16" s="33" t="s">
        <v>22</v>
      </c>
      <c r="D16" s="37">
        <v>651</v>
      </c>
      <c r="E16" s="11">
        <f>D16/D5</f>
        <v>0.016303531179564238</v>
      </c>
      <c r="F16" s="35">
        <v>868</v>
      </c>
      <c r="G16" s="9">
        <f>F16/F5</f>
        <v>0.017091997479521108</v>
      </c>
      <c r="H16" s="15">
        <f>F16-D16</f>
        <v>217</v>
      </c>
      <c r="I16" s="45">
        <f t="shared" si="1"/>
        <v>0.33333333333333326</v>
      </c>
    </row>
    <row r="17" spans="2:9" ht="12.75">
      <c r="B17" s="24">
        <v>29</v>
      </c>
      <c r="C17" s="33" t="s">
        <v>24</v>
      </c>
      <c r="D17" s="37">
        <v>376</v>
      </c>
      <c r="E17" s="47">
        <v>0.005</v>
      </c>
      <c r="F17" s="35">
        <v>747</v>
      </c>
      <c r="G17" s="9">
        <v>0.01</v>
      </c>
      <c r="H17" s="15">
        <f>F17-D17</f>
        <v>371</v>
      </c>
      <c r="I17" s="45">
        <f t="shared" si="1"/>
        <v>0.9867021276595744</v>
      </c>
    </row>
    <row r="18" spans="2:9" ht="12.75">
      <c r="B18" s="24">
        <v>86</v>
      </c>
      <c r="C18" s="33" t="s">
        <v>23</v>
      </c>
      <c r="D18" s="35">
        <v>1848</v>
      </c>
      <c r="E18" s="47">
        <v>0.005</v>
      </c>
      <c r="F18" s="35">
        <v>235</v>
      </c>
      <c r="G18" s="9">
        <f>F18/F5</f>
        <v>0.0046274417139256455</v>
      </c>
      <c r="H18" s="17">
        <f>F18-D18</f>
        <v>-1613</v>
      </c>
      <c r="I18" s="45">
        <f t="shared" si="1"/>
        <v>-0.8728354978354979</v>
      </c>
    </row>
    <row r="19" spans="2:9" ht="12.75">
      <c r="B19" s="24">
        <v>40</v>
      </c>
      <c r="C19" s="33" t="s">
        <v>20</v>
      </c>
      <c r="D19" s="26">
        <v>547</v>
      </c>
      <c r="E19" s="11">
        <f>D19/D5</f>
        <v>0.013698973203105435</v>
      </c>
      <c r="F19" s="26">
        <v>517</v>
      </c>
      <c r="G19" s="9">
        <f>F19/F5</f>
        <v>0.010180371770636422</v>
      </c>
      <c r="H19" s="36">
        <f>F19-D19</f>
        <v>-30</v>
      </c>
      <c r="I19" s="45">
        <f t="shared" si="1"/>
        <v>-0.054844606946983565</v>
      </c>
    </row>
    <row r="20" ht="12.75">
      <c r="F20" s="38"/>
    </row>
    <row r="23" spans="7:9" ht="12.75">
      <c r="G23" s="18" t="s">
        <v>16</v>
      </c>
      <c r="H23" s="18"/>
      <c r="I23" s="18"/>
    </row>
    <row r="24" spans="7:9" ht="12.75">
      <c r="G24" s="18" t="s">
        <v>17</v>
      </c>
      <c r="H24" s="18"/>
      <c r="I24" s="18"/>
    </row>
    <row r="25" spans="7:9" ht="12.75">
      <c r="G25" s="48" t="s">
        <v>18</v>
      </c>
      <c r="H25" s="48"/>
      <c r="I25" s="48"/>
    </row>
  </sheetData>
  <sheetProtection/>
  <mergeCells count="4">
    <mergeCell ref="G25:I25"/>
    <mergeCell ref="B2:I2"/>
    <mergeCell ref="B3:I3"/>
    <mergeCell ref="A1:I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ТЕМ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Канцелярия</dc:creator>
  <cp:keywords/>
  <dc:description/>
  <cp:lastModifiedBy>Тем - канцелярія</cp:lastModifiedBy>
  <cp:lastPrinted>2009-06-15T07:17:07Z</cp:lastPrinted>
  <dcterms:created xsi:type="dcterms:W3CDTF">2007-10-15T07:51:28Z</dcterms:created>
  <dcterms:modified xsi:type="dcterms:W3CDTF">2010-04-20T08:31:45Z</dcterms:modified>
  <cp:category/>
  <cp:version/>
  <cp:contentType/>
  <cp:contentStatus/>
</cp:coreProperties>
</file>